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חוברת_עבודה_זו"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Twill shorts" sheetId="11" r:id="rId1"/>
    <sheet name="Fleece shorts" sheetId="23" r:id="rId2"/>
  </sheets>
  <calcPr calcId="191029"/>
</workbook>
</file>

<file path=xl/calcChain.xml><?xml version="1.0" encoding="utf-8"?>
<calcChain xmlns="http://schemas.openxmlformats.org/spreadsheetml/2006/main">
  <c r="G148" i="23" l="1"/>
  <c r="G135" i="23"/>
  <c r="G115" i="23"/>
  <c r="G94" i="23"/>
  <c r="G72" i="23"/>
  <c r="G51" i="23"/>
  <c r="G29" i="23"/>
  <c r="G8" i="23"/>
  <c r="G128" i="11"/>
  <c r="G113" i="11"/>
  <c r="G93" i="11"/>
  <c r="G72" i="11"/>
  <c r="G49" i="11"/>
  <c r="G30" i="11"/>
  <c r="G7" i="11"/>
</calcChain>
</file>

<file path=xl/sharedStrings.xml><?xml version="1.0" encoding="utf-8"?>
<sst xmlns="http://schemas.openxmlformats.org/spreadsheetml/2006/main" count="307" uniqueCount="99">
  <si>
    <t>Picture</t>
  </si>
  <si>
    <t>ETA Status</t>
  </si>
  <si>
    <t>CT</t>
  </si>
  <si>
    <t>DueDate</t>
  </si>
  <si>
    <t>Style</t>
  </si>
  <si>
    <t>Color</t>
  </si>
  <si>
    <t>WH Name</t>
  </si>
  <si>
    <t>IN WH</t>
  </si>
  <si>
    <t xml:space="preserve">BLACK       </t>
  </si>
  <si>
    <t xml:space="preserve">BLACK 1     </t>
  </si>
  <si>
    <t>*</t>
  </si>
  <si>
    <t xml:space="preserve">LT BLUE     </t>
  </si>
  <si>
    <t xml:space="preserve">NATURAL     </t>
  </si>
  <si>
    <t>2021-12-15</t>
  </si>
  <si>
    <t>PX</t>
  </si>
  <si>
    <t>P3</t>
  </si>
  <si>
    <t>In stock</t>
  </si>
  <si>
    <t xml:space="preserve">BLACK/MULTI </t>
  </si>
  <si>
    <t xml:space="preserve">ECRU/MULTI  </t>
  </si>
  <si>
    <t xml:space="preserve">BLACK/WHITE </t>
  </si>
  <si>
    <t xml:space="preserve">WHITE       </t>
  </si>
  <si>
    <t>2021-11-01</t>
  </si>
  <si>
    <t xml:space="preserve">D2126-X1305  </t>
  </si>
  <si>
    <t>BLACK/MULTI2</t>
  </si>
  <si>
    <t xml:space="preserve">D2126-X2393  </t>
  </si>
  <si>
    <t>WHITE/PASTE1</t>
  </si>
  <si>
    <t>BLACK/MULTI1</t>
  </si>
  <si>
    <t>Cotton / Stretch Twill AOP Volley Shorts</t>
  </si>
  <si>
    <t>In Stock</t>
  </si>
  <si>
    <t>2021-08-15</t>
  </si>
  <si>
    <t>2021-12-01</t>
  </si>
  <si>
    <t xml:space="preserve">D2126-X3156  </t>
  </si>
  <si>
    <t xml:space="preserve">LAVENDER    </t>
  </si>
  <si>
    <t xml:space="preserve">D2126-X3157  </t>
  </si>
  <si>
    <t xml:space="preserve">D2126-X3158  </t>
  </si>
  <si>
    <t xml:space="preserve">D2126-X3159  </t>
  </si>
  <si>
    <t xml:space="preserve">MINT        </t>
  </si>
  <si>
    <t xml:space="preserve">D2126-X3160  </t>
  </si>
  <si>
    <t xml:space="preserve">PINK        </t>
  </si>
  <si>
    <t>2021-01-01</t>
  </si>
  <si>
    <t xml:space="preserve">D2126-X2309  </t>
  </si>
  <si>
    <t>BK/WT/NENYLW</t>
  </si>
  <si>
    <t>D2126-X2487</t>
  </si>
  <si>
    <t xml:space="preserve">D2126-X1250  </t>
  </si>
  <si>
    <t>NAVY/MULTI 4</t>
  </si>
  <si>
    <t xml:space="preserve">D2126-X1804  </t>
  </si>
  <si>
    <t xml:space="preserve">BLACK 5     </t>
  </si>
  <si>
    <t xml:space="preserve">WHITE 4     </t>
  </si>
  <si>
    <t xml:space="preserve">D2126-X3155  </t>
  </si>
  <si>
    <t xml:space="preserve">MINT/PINK   </t>
  </si>
  <si>
    <t>2022-09-20</t>
  </si>
  <si>
    <t xml:space="preserve">D2126-X2328  </t>
  </si>
  <si>
    <t xml:space="preserve">KHAKI/BROWN </t>
  </si>
  <si>
    <t>P2</t>
  </si>
  <si>
    <t xml:space="preserve">D2126-X3842  </t>
  </si>
  <si>
    <t xml:space="preserve">D2126-X3843  </t>
  </si>
  <si>
    <t xml:space="preserve">SAGE/IVORY  </t>
  </si>
  <si>
    <t>2022-12-30</t>
  </si>
  <si>
    <t xml:space="preserve">WHITE/GREEN </t>
  </si>
  <si>
    <t xml:space="preserve">D2126-X4103  </t>
  </si>
  <si>
    <t>SAND/RUST/PI</t>
  </si>
  <si>
    <t xml:space="preserve">D2126-X4116  </t>
  </si>
  <si>
    <t>LT BLUE/PINK</t>
  </si>
  <si>
    <t xml:space="preserve">In stock </t>
  </si>
  <si>
    <t xml:space="preserve">MULTI       </t>
  </si>
  <si>
    <t xml:space="preserve">D2307-Y2821  </t>
  </si>
  <si>
    <t xml:space="preserve">GREY SCALE  </t>
  </si>
  <si>
    <t xml:space="preserve">PASTEL      </t>
  </si>
  <si>
    <t xml:space="preserve">D2307-Y2822  </t>
  </si>
  <si>
    <t>2021-09-15</t>
  </si>
  <si>
    <t xml:space="preserve">D2307-Y2759  </t>
  </si>
  <si>
    <t xml:space="preserve">MULTI 1     </t>
  </si>
  <si>
    <t xml:space="preserve">D2307-Y2760  </t>
  </si>
  <si>
    <t xml:space="preserve">D2307-Y2762  </t>
  </si>
  <si>
    <t>BLACK/WHITE1</t>
  </si>
  <si>
    <t>Fleece AOP Volley Shorts</t>
  </si>
  <si>
    <t>2021-08-01</t>
  </si>
  <si>
    <t xml:space="preserve">D2339-Y2799  </t>
  </si>
  <si>
    <t>BLK/WHT/MULT</t>
  </si>
  <si>
    <t xml:space="preserve">D2339-Y2806  </t>
  </si>
  <si>
    <t xml:space="preserve">BLK/WHT/RED </t>
  </si>
  <si>
    <t xml:space="preserve">D2339-Y2800  </t>
  </si>
  <si>
    <t xml:space="preserve">D2339-Y2801  </t>
  </si>
  <si>
    <t xml:space="preserve">GREY/YELLOW </t>
  </si>
  <si>
    <t>Knit Tek Fleece AOP Volley Shorts</t>
  </si>
  <si>
    <t xml:space="preserve">D2339-Y2803  </t>
  </si>
  <si>
    <t xml:space="preserve">D2339-Y2804  </t>
  </si>
  <si>
    <t xml:space="preserve">D2339-Y2805  </t>
  </si>
  <si>
    <t xml:space="preserve">D2339-Y2943  </t>
  </si>
  <si>
    <t xml:space="preserve">D2339-Y2944  </t>
  </si>
  <si>
    <t xml:space="preserve">RED/MULTI   </t>
  </si>
  <si>
    <t xml:space="preserve">D2339-Y2945  </t>
  </si>
  <si>
    <t>BLK/RED/GREN</t>
  </si>
  <si>
    <t xml:space="preserve">D2307-Y3156  </t>
  </si>
  <si>
    <t xml:space="preserve">BLACK/PINK  </t>
  </si>
  <si>
    <t xml:space="preserve">D2307-Y3157  </t>
  </si>
  <si>
    <t>Quantity</t>
  </si>
  <si>
    <t>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</si>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</sst>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[$-409]d\-mmm;@"/>
    <numFmt numFmtId="167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sz val="12"/>
      <color indexed="8"/>
      <name val="Calibri"/>
      <family val="2"/>
    </font>
    <font>
      <sz val="11"/>
      <color indexed="8"/>
      <name val="Calibri"/>
      <family val="2"/>
    </font>
    <font>
      <b/>
      <sz val="12"/>
      <color indexed="9"/>
      <name val="Arial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13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165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6" fillId="0" borderId="0"/>
    <xf numFmtId="0" fontId="6" fillId="0" borderId="0"/>
  </cellStyleXfs>
  <cellXfs count="15">
    <xf numFmtId="0" fontId="0" fillId="0" borderId="0" xfId="0"/>
    <xf numFmtId="166" fontId="3" fillId="2" borderId="0" xfId="0" applyNumberFormat="1" applyFont="1" applyFill="1" applyAlignment="1">
      <alignment horizontal="center"/>
    </xf>
    <xf numFmtId="0" fontId="4" fillId="0" borderId="0" xfId="0" applyFont="1"/>
    <xf numFmtId="166" fontId="5" fillId="3" borderId="0" xfId="0" applyNumberFormat="1" applyFont="1" applyFill="1" applyAlignment="1">
      <alignment horizontal="center"/>
    </xf>
    <xf numFmtId="49" fontId="5" fillId="3" borderId="0" xfId="0" applyNumberFormat="1" applyFont="1" applyFill="1"/>
    <xf numFmtId="0" fontId="5" fillId="0" borderId="0" xfId="0" applyFont="1"/>
    <xf numFmtId="49" fontId="4" fillId="0" borderId="0" xfId="0" applyNumberFormat="1" applyFont="1"/>
    <xf numFmtId="0" fontId="4" fillId="0" borderId="0" xfId="0" applyFont="1" applyAlignment="1">
      <alignment horizontal="center"/>
    </xf>
    <xf numFmtId="167" fontId="4" fillId="0" borderId="0" xfId="1" applyNumberFormat="1" applyFont="1"/>
    <xf numFmtId="167" fontId="5" fillId="3" borderId="0" xfId="1" applyNumberFormat="1" applyFont="1" applyFill="1"/>
    <xf numFmtId="49" fontId="5" fillId="0" borderId="0" xfId="0" applyNumberFormat="1" applyFont="1"/>
    <xf numFmtId="0" fontId="5" fillId="0" borderId="0" xfId="0" applyFont="1" applyAlignment="1">
      <alignment horizontal="center"/>
    </xf>
    <xf numFmtId="167" fontId="5" fillId="0" borderId="0" xfId="1" applyNumberFormat="1" applyFont="1"/>
    <xf numFmtId="49" fontId="5" fillId="3" borderId="0" xfId="0" applyNumberFormat="1" applyFont="1" applyFill="1" applyAlignment="1">
      <alignment horizontal="center"/>
    </xf>
    <xf numFmtId="167" fontId="5" fillId="3" borderId="0" xfId="1" applyNumberFormat="1" applyFont="1" applyFill="1" applyAlignment="1">
      <alignment horizontal="center"/>
    </xf>
  </cellXfs>
  <cellStyles count="5">
    <cellStyle name="Comma" xfId="1" builtinId="3"/>
    <cellStyle name="Currency 2" xfId="2"/>
    <cellStyle name="Normal" xfId="0" builtinId="0"/>
    <cellStyle name="Normal 2" xfId="3"/>
    <cellStyle name="Normal 2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jpeg"/><Relationship Id="rId7" Type="http://schemas.openxmlformats.org/officeDocument/2006/relationships/image" Target="../media/image15.jpeg"/><Relationship Id="rId2" Type="http://schemas.openxmlformats.org/officeDocument/2006/relationships/image" Target="../media/image10.jpeg"/><Relationship Id="rId1" Type="http://schemas.openxmlformats.org/officeDocument/2006/relationships/image" Target="../media/image9.jpeg"/><Relationship Id="rId6" Type="http://schemas.openxmlformats.org/officeDocument/2006/relationships/image" Target="../media/image14.jpeg"/><Relationship Id="rId5" Type="http://schemas.openxmlformats.org/officeDocument/2006/relationships/image" Target="../media/image13.jpeg"/><Relationship Id="rId4" Type="http://schemas.openxmlformats.org/officeDocument/2006/relationships/image" Target="../media/image1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0</xdr:col>
      <xdr:colOff>3086100</xdr:colOff>
      <xdr:row>17</xdr:row>
      <xdr:rowOff>66675</xdr:rowOff>
    </xdr:to>
    <xdr:pic>
      <xdr:nvPicPr>
        <xdr:cNvPr id="2049" name="Picture 9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2438" t="12584" r="41534" b="17664"/>
        <a:stretch>
          <a:fillRect/>
        </a:stretch>
      </xdr:blipFill>
      <xdr:spPr bwMode="auto">
        <a:xfrm>
          <a:off x="0" y="590550"/>
          <a:ext cx="3086100" cy="2771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3286125</xdr:colOff>
      <xdr:row>3</xdr:row>
      <xdr:rowOff>0</xdr:rowOff>
    </xdr:from>
    <xdr:to>
      <xdr:col>0</xdr:col>
      <xdr:colOff>4638675</xdr:colOff>
      <xdr:row>17</xdr:row>
      <xdr:rowOff>9525</xdr:rowOff>
    </xdr:to>
    <xdr:pic>
      <xdr:nvPicPr>
        <xdr:cNvPr id="2050" name="Picture 10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 l="36771" t="18074" r="36658" b="8984"/>
        <a:stretch>
          <a:fillRect/>
        </a:stretch>
      </xdr:blipFill>
      <xdr:spPr bwMode="auto">
        <a:xfrm>
          <a:off x="3286125" y="590550"/>
          <a:ext cx="1352550" cy="271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4972050</xdr:colOff>
      <xdr:row>3</xdr:row>
      <xdr:rowOff>0</xdr:rowOff>
    </xdr:from>
    <xdr:to>
      <xdr:col>0</xdr:col>
      <xdr:colOff>6343650</xdr:colOff>
      <xdr:row>16</xdr:row>
      <xdr:rowOff>133350</xdr:rowOff>
    </xdr:to>
    <xdr:pic>
      <xdr:nvPicPr>
        <xdr:cNvPr id="2051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 l="1286" t="20782" r="70953"/>
        <a:stretch>
          <a:fillRect/>
        </a:stretch>
      </xdr:blipFill>
      <xdr:spPr bwMode="auto">
        <a:xfrm>
          <a:off x="4972050" y="590550"/>
          <a:ext cx="1371600" cy="2647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24</xdr:row>
      <xdr:rowOff>38100</xdr:rowOff>
    </xdr:from>
    <xdr:to>
      <xdr:col>0</xdr:col>
      <xdr:colOff>1276350</xdr:colOff>
      <xdr:row>40</xdr:row>
      <xdr:rowOff>123825</xdr:rowOff>
    </xdr:to>
    <xdr:pic>
      <xdr:nvPicPr>
        <xdr:cNvPr id="2052" name="Picture 12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 l="33693" t="18832" r="50000" b="29294"/>
        <a:stretch>
          <a:fillRect/>
        </a:stretch>
      </xdr:blipFill>
      <xdr:spPr bwMode="auto">
        <a:xfrm>
          <a:off x="0" y="4676775"/>
          <a:ext cx="1276350" cy="3143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1743075</xdr:colOff>
      <xdr:row>24</xdr:row>
      <xdr:rowOff>0</xdr:rowOff>
    </xdr:from>
    <xdr:to>
      <xdr:col>0</xdr:col>
      <xdr:colOff>3057525</xdr:colOff>
      <xdr:row>41</xdr:row>
      <xdr:rowOff>85725</xdr:rowOff>
    </xdr:to>
    <xdr:pic>
      <xdr:nvPicPr>
        <xdr:cNvPr id="2053" name="Picture 13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 l="17741" t="18340" r="66466" b="29292"/>
        <a:stretch>
          <a:fillRect/>
        </a:stretch>
      </xdr:blipFill>
      <xdr:spPr bwMode="auto">
        <a:xfrm>
          <a:off x="1743075" y="4638675"/>
          <a:ext cx="1314450" cy="3333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3486150</xdr:colOff>
      <xdr:row>24</xdr:row>
      <xdr:rowOff>0</xdr:rowOff>
    </xdr:from>
    <xdr:to>
      <xdr:col>0</xdr:col>
      <xdr:colOff>4895850</xdr:colOff>
      <xdr:row>41</xdr:row>
      <xdr:rowOff>85725</xdr:rowOff>
    </xdr:to>
    <xdr:pic>
      <xdr:nvPicPr>
        <xdr:cNvPr id="2054" name="Picture 14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 l="2" t="16225" r="82259" b="29683"/>
        <a:stretch>
          <a:fillRect/>
        </a:stretch>
      </xdr:blipFill>
      <xdr:spPr bwMode="auto">
        <a:xfrm>
          <a:off x="3486150" y="4638675"/>
          <a:ext cx="1409700" cy="3333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5410200</xdr:colOff>
      <xdr:row>24</xdr:row>
      <xdr:rowOff>57150</xdr:rowOff>
    </xdr:from>
    <xdr:to>
      <xdr:col>0</xdr:col>
      <xdr:colOff>6638925</xdr:colOff>
      <xdr:row>41</xdr:row>
      <xdr:rowOff>95250</xdr:rowOff>
    </xdr:to>
    <xdr:pic>
      <xdr:nvPicPr>
        <xdr:cNvPr id="2055" name="Picture 15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 l="50612" t="18637" r="33797" b="27518"/>
        <a:stretch>
          <a:fillRect/>
        </a:stretch>
      </xdr:blipFill>
      <xdr:spPr bwMode="auto">
        <a:xfrm>
          <a:off x="5410200" y="4695825"/>
          <a:ext cx="1228725" cy="3286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1695450</xdr:colOff>
      <xdr:row>47</xdr:row>
      <xdr:rowOff>28575</xdr:rowOff>
    </xdr:from>
    <xdr:to>
      <xdr:col>0</xdr:col>
      <xdr:colOff>3219450</xdr:colOff>
      <xdr:row>56</xdr:row>
      <xdr:rowOff>28575</xdr:rowOff>
    </xdr:to>
    <xdr:pic>
      <xdr:nvPicPr>
        <xdr:cNvPr id="2056" name="Picture 16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 l="82439" t="14983" b="44420"/>
        <a:stretch>
          <a:fillRect/>
        </a:stretch>
      </xdr:blipFill>
      <xdr:spPr bwMode="auto">
        <a:xfrm>
          <a:off x="1695450" y="9067800"/>
          <a:ext cx="1524000" cy="1724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1762125</xdr:colOff>
      <xdr:row>56</xdr:row>
      <xdr:rowOff>161925</xdr:rowOff>
    </xdr:from>
    <xdr:to>
      <xdr:col>0</xdr:col>
      <xdr:colOff>3057525</xdr:colOff>
      <xdr:row>63</xdr:row>
      <xdr:rowOff>123825</xdr:rowOff>
    </xdr:to>
    <xdr:pic>
      <xdr:nvPicPr>
        <xdr:cNvPr id="2057" name="Picture 17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 l="82439" t="64041"/>
        <a:stretch>
          <a:fillRect/>
        </a:stretch>
      </xdr:blipFill>
      <xdr:spPr bwMode="auto">
        <a:xfrm>
          <a:off x="1762125" y="10925175"/>
          <a:ext cx="1295400" cy="1295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3533775</xdr:colOff>
      <xdr:row>45</xdr:row>
      <xdr:rowOff>133350</xdr:rowOff>
    </xdr:from>
    <xdr:to>
      <xdr:col>0</xdr:col>
      <xdr:colOff>5324475</xdr:colOff>
      <xdr:row>63</xdr:row>
      <xdr:rowOff>28575</xdr:rowOff>
    </xdr:to>
    <xdr:pic>
      <xdr:nvPicPr>
        <xdr:cNvPr id="2058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 l="31104" t="20782" r="40010"/>
        <a:stretch>
          <a:fillRect/>
        </a:stretch>
      </xdr:blipFill>
      <xdr:spPr bwMode="auto">
        <a:xfrm>
          <a:off x="3533775" y="8791575"/>
          <a:ext cx="1790700" cy="3333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1790700</xdr:colOff>
      <xdr:row>45</xdr:row>
      <xdr:rowOff>0</xdr:rowOff>
    </xdr:from>
    <xdr:to>
      <xdr:col>0</xdr:col>
      <xdr:colOff>3133725</xdr:colOff>
      <xdr:row>46</xdr:row>
      <xdr:rowOff>95250</xdr:rowOff>
    </xdr:to>
    <xdr:pic>
      <xdr:nvPicPr>
        <xdr:cNvPr id="2059" name="Picture 19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 l="82439" t="2890" b="89526"/>
        <a:stretch>
          <a:fillRect/>
        </a:stretch>
      </xdr:blipFill>
      <xdr:spPr bwMode="auto">
        <a:xfrm>
          <a:off x="1790700" y="8658225"/>
          <a:ext cx="13430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123825</xdr:colOff>
      <xdr:row>66</xdr:row>
      <xdr:rowOff>0</xdr:rowOff>
    </xdr:from>
    <xdr:to>
      <xdr:col>0</xdr:col>
      <xdr:colOff>6638925</xdr:colOff>
      <xdr:row>85</xdr:row>
      <xdr:rowOff>161925</xdr:rowOff>
    </xdr:to>
    <xdr:pic>
      <xdr:nvPicPr>
        <xdr:cNvPr id="2060" name="Picture 20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 l="6039" t="16971" r="3622" b="15059"/>
        <a:stretch>
          <a:fillRect/>
        </a:stretch>
      </xdr:blipFill>
      <xdr:spPr bwMode="auto">
        <a:xfrm>
          <a:off x="123825" y="12677775"/>
          <a:ext cx="6515100" cy="3790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561975</xdr:colOff>
      <xdr:row>87</xdr:row>
      <xdr:rowOff>0</xdr:rowOff>
    </xdr:from>
    <xdr:to>
      <xdr:col>0</xdr:col>
      <xdr:colOff>6229350</xdr:colOff>
      <xdr:row>106</xdr:row>
      <xdr:rowOff>114300</xdr:rowOff>
    </xdr:to>
    <xdr:pic>
      <xdr:nvPicPr>
        <xdr:cNvPr id="2061" name="Picture 21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 b="13687"/>
        <a:stretch>
          <a:fillRect/>
        </a:stretch>
      </xdr:blipFill>
      <xdr:spPr bwMode="auto">
        <a:xfrm>
          <a:off x="561975" y="16697325"/>
          <a:ext cx="5667375" cy="3781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933450</xdr:colOff>
      <xdr:row>108</xdr:row>
      <xdr:rowOff>0</xdr:rowOff>
    </xdr:from>
    <xdr:to>
      <xdr:col>0</xdr:col>
      <xdr:colOff>5953125</xdr:colOff>
      <xdr:row>126</xdr:row>
      <xdr:rowOff>190500</xdr:rowOff>
    </xdr:to>
    <xdr:pic>
      <xdr:nvPicPr>
        <xdr:cNvPr id="2062" name="Picture 22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933450" y="20754975"/>
          <a:ext cx="5019675" cy="3629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466725</xdr:colOff>
      <xdr:row>3</xdr:row>
      <xdr:rowOff>9525</xdr:rowOff>
    </xdr:from>
    <xdr:to>
      <xdr:col>0</xdr:col>
      <xdr:colOff>6210300</xdr:colOff>
      <xdr:row>22</xdr:row>
      <xdr:rowOff>9525</xdr:rowOff>
    </xdr:to>
    <xdr:pic>
      <xdr:nvPicPr>
        <xdr:cNvPr id="1025" name="Picture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5194" t="15759" r="8694" b="13805"/>
        <a:stretch>
          <a:fillRect/>
        </a:stretch>
      </xdr:blipFill>
      <xdr:spPr bwMode="auto">
        <a:xfrm>
          <a:off x="466725" y="600075"/>
          <a:ext cx="5743575" cy="3629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657225</xdr:colOff>
      <xdr:row>24</xdr:row>
      <xdr:rowOff>19050</xdr:rowOff>
    </xdr:from>
    <xdr:to>
      <xdr:col>0</xdr:col>
      <xdr:colOff>5924550</xdr:colOff>
      <xdr:row>42</xdr:row>
      <xdr:rowOff>95250</xdr:rowOff>
    </xdr:to>
    <xdr:pic>
      <xdr:nvPicPr>
        <xdr:cNvPr id="10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t="15965" r="9747" b="4987"/>
        <a:stretch>
          <a:fillRect/>
        </a:stretch>
      </xdr:blipFill>
      <xdr:spPr bwMode="auto">
        <a:xfrm>
          <a:off x="657225" y="4629150"/>
          <a:ext cx="5267325" cy="3514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352425</xdr:colOff>
      <xdr:row>47</xdr:row>
      <xdr:rowOff>0</xdr:rowOff>
    </xdr:from>
    <xdr:to>
      <xdr:col>0</xdr:col>
      <xdr:colOff>6372225</xdr:colOff>
      <xdr:row>63</xdr:row>
      <xdr:rowOff>19050</xdr:rowOff>
    </xdr:to>
    <xdr:pic>
      <xdr:nvPicPr>
        <xdr:cNvPr id="1027" name="Picture 3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 t="20224" b="13542"/>
        <a:stretch>
          <a:fillRect/>
        </a:stretch>
      </xdr:blipFill>
      <xdr:spPr bwMode="auto">
        <a:xfrm>
          <a:off x="352425" y="9020175"/>
          <a:ext cx="6019800" cy="3076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704850</xdr:colOff>
      <xdr:row>68</xdr:row>
      <xdr:rowOff>0</xdr:rowOff>
    </xdr:from>
    <xdr:to>
      <xdr:col>0</xdr:col>
      <xdr:colOff>5895975</xdr:colOff>
      <xdr:row>86</xdr:row>
      <xdr:rowOff>38100</xdr:rowOff>
    </xdr:to>
    <xdr:pic>
      <xdr:nvPicPr>
        <xdr:cNvPr id="1028" name="Picture 4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 b="13255"/>
        <a:stretch>
          <a:fillRect/>
        </a:stretch>
      </xdr:blipFill>
      <xdr:spPr bwMode="auto">
        <a:xfrm>
          <a:off x="704850" y="13039725"/>
          <a:ext cx="5191125" cy="3476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495300</xdr:colOff>
      <xdr:row>89</xdr:row>
      <xdr:rowOff>0</xdr:rowOff>
    </xdr:from>
    <xdr:to>
      <xdr:col>0</xdr:col>
      <xdr:colOff>6419850</xdr:colOff>
      <xdr:row>108</xdr:row>
      <xdr:rowOff>190500</xdr:rowOff>
    </xdr:to>
    <xdr:pic>
      <xdr:nvPicPr>
        <xdr:cNvPr id="1029" name="Picture 5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 b="16557"/>
        <a:stretch>
          <a:fillRect/>
        </a:stretch>
      </xdr:blipFill>
      <xdr:spPr bwMode="auto">
        <a:xfrm>
          <a:off x="495300" y="17059275"/>
          <a:ext cx="5924550" cy="381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571500</xdr:colOff>
      <xdr:row>110</xdr:row>
      <xdr:rowOff>0</xdr:rowOff>
    </xdr:from>
    <xdr:to>
      <xdr:col>0</xdr:col>
      <xdr:colOff>6143625</xdr:colOff>
      <xdr:row>129</xdr:row>
      <xdr:rowOff>95250</xdr:rowOff>
    </xdr:to>
    <xdr:pic>
      <xdr:nvPicPr>
        <xdr:cNvPr id="1030" name="Picture 6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 b="13815"/>
        <a:stretch>
          <a:fillRect/>
        </a:stretch>
      </xdr:blipFill>
      <xdr:spPr bwMode="auto">
        <a:xfrm>
          <a:off x="571500" y="21078825"/>
          <a:ext cx="5572125" cy="3724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1047750</xdr:colOff>
      <xdr:row>131</xdr:row>
      <xdr:rowOff>28575</xdr:rowOff>
    </xdr:from>
    <xdr:to>
      <xdr:col>0</xdr:col>
      <xdr:colOff>5248275</xdr:colOff>
      <xdr:row>146</xdr:row>
      <xdr:rowOff>104775</xdr:rowOff>
    </xdr:to>
    <xdr:pic>
      <xdr:nvPicPr>
        <xdr:cNvPr id="1031" name="Picture 7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 b="9734"/>
        <a:stretch>
          <a:fillRect/>
        </a:stretch>
      </xdr:blipFill>
      <xdr:spPr bwMode="auto">
        <a:xfrm>
          <a:off x="1047750" y="25126950"/>
          <a:ext cx="4200525" cy="2943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8"/>
  <sheetViews>
    <sheetView tabSelected="1" zoomScale="110" zoomScaleNormal="110" workbookViewId="0">
      <selection activeCell="D124" sqref="D124"/>
    </sheetView>
  </sheetViews>
  <sheetFormatPr defaultRowHeight="15" x14ac:dyDescent="0.2"/>
  <cols>
    <col min="1" max="1" width="100.7109375" style="2" customWidth="1"/>
    <col min="2" max="2" width="13" style="2" customWidth="1"/>
    <col min="3" max="3" width="15.7109375" style="2" customWidth="1"/>
    <col min="4" max="4" width="21.140625" style="2" customWidth="1"/>
    <col min="5" max="5" width="20.85546875" style="2" customWidth="1"/>
    <col min="6" max="6" width="18.28515625" style="2" customWidth="1"/>
    <col min="7" max="7" width="24" style="8" customWidth="1"/>
    <col min="8" max="8" width="17" style="2" customWidth="1"/>
    <col min="9" max="16384" width="9.140625" style="2"/>
  </cols>
  <sheetData>
    <row r="1" spans="1:8" ht="15.75" x14ac:dyDescent="0.25">
      <c r="A1" s="1" t="s">
        <v>27</v>
      </c>
    </row>
    <row r="3" spans="1:8" s="11" customFormat="1" ht="15.75" x14ac:dyDescent="0.25">
      <c r="A3" s="3" t="s">
        <v>28</v>
      </c>
      <c r="B3" s="13" t="s">
        <v>1</v>
      </c>
      <c r="C3" s="13" t="s">
        <v>2</v>
      </c>
      <c r="D3" s="13" t="s">
        <v>3</v>
      </c>
      <c r="E3" s="13" t="s">
        <v>4</v>
      </c>
      <c r="F3" s="13" t="s">
        <v>5</v>
      </c>
      <c r="G3" s="14" t="s">
        <v>96</v>
      </c>
      <c r="H3" s="13" t="s">
        <v>6</v>
      </c>
    </row>
    <row r="4" spans="1:8" x14ac:dyDescent="0.2">
      <c r="B4" s="6" t="s">
        <v>7</v>
      </c>
      <c r="C4" s="6">
        <v>9708333</v>
      </c>
      <c r="D4" s="6" t="s">
        <v>21</v>
      </c>
      <c r="E4" s="6" t="s">
        <v>22</v>
      </c>
      <c r="F4" s="6" t="s">
        <v>23</v>
      </c>
      <c r="G4" s="8">
        <v>1398</v>
      </c>
      <c r="H4" s="6" t="s">
        <v>14</v>
      </c>
    </row>
    <row r="5" spans="1:8" x14ac:dyDescent="0.2">
      <c r="B5" s="6" t="s">
        <v>7</v>
      </c>
      <c r="C5" s="6">
        <v>9708333</v>
      </c>
      <c r="D5" s="6" t="s">
        <v>21</v>
      </c>
      <c r="E5" s="6" t="s">
        <v>24</v>
      </c>
      <c r="F5" s="6" t="s">
        <v>25</v>
      </c>
      <c r="G5" s="8">
        <v>162</v>
      </c>
      <c r="H5" s="6" t="s">
        <v>14</v>
      </c>
    </row>
    <row r="6" spans="1:8" x14ac:dyDescent="0.2">
      <c r="B6" s="6"/>
      <c r="C6" s="7"/>
      <c r="D6" s="6"/>
      <c r="E6" s="7"/>
      <c r="F6" s="7"/>
      <c r="H6" s="6"/>
    </row>
    <row r="7" spans="1:8" s="5" customFormat="1" ht="18" customHeight="1" x14ac:dyDescent="0.25">
      <c r="B7" s="10"/>
      <c r="C7" s="11"/>
      <c r="D7" s="10"/>
      <c r="E7" s="11"/>
      <c r="F7" s="11" t="s">
        <v>97</v>
      </c>
      <c r="G7" s="12">
        <f>SUM(G4:G6)</f>
        <v>1560</v>
      </c>
      <c r="H7" s="10"/>
    </row>
    <row r="24" spans="1:8" s="11" customFormat="1" ht="15.75" x14ac:dyDescent="0.25">
      <c r="A24" s="3" t="s">
        <v>16</v>
      </c>
      <c r="B24" s="13" t="s">
        <v>1</v>
      </c>
      <c r="C24" s="13" t="s">
        <v>2</v>
      </c>
      <c r="D24" s="13" t="s">
        <v>3</v>
      </c>
      <c r="E24" s="13" t="s">
        <v>4</v>
      </c>
      <c r="F24" s="13" t="s">
        <v>5</v>
      </c>
      <c r="G24" s="14" t="s">
        <v>96</v>
      </c>
      <c r="H24" s="13" t="s">
        <v>6</v>
      </c>
    </row>
    <row r="25" spans="1:8" x14ac:dyDescent="0.2">
      <c r="B25" s="6" t="s">
        <v>7</v>
      </c>
      <c r="C25" s="6">
        <v>9708568</v>
      </c>
      <c r="D25" s="6" t="s">
        <v>30</v>
      </c>
      <c r="E25" s="6" t="s">
        <v>34</v>
      </c>
      <c r="F25" s="6" t="s">
        <v>20</v>
      </c>
      <c r="G25" s="8">
        <v>2280</v>
      </c>
      <c r="H25" s="6" t="s">
        <v>14</v>
      </c>
    </row>
    <row r="26" spans="1:8" x14ac:dyDescent="0.2">
      <c r="B26" s="6" t="s">
        <v>7</v>
      </c>
      <c r="C26" s="6">
        <v>9708568</v>
      </c>
      <c r="D26" s="6" t="s">
        <v>30</v>
      </c>
      <c r="E26" s="6" t="s">
        <v>33</v>
      </c>
      <c r="F26" s="6" t="s">
        <v>11</v>
      </c>
      <c r="G26" s="8">
        <v>4536</v>
      </c>
      <c r="H26" s="6" t="s">
        <v>14</v>
      </c>
    </row>
    <row r="27" spans="1:8" x14ac:dyDescent="0.2">
      <c r="B27" s="6" t="s">
        <v>7</v>
      </c>
      <c r="C27" s="6">
        <v>9708568</v>
      </c>
      <c r="D27" s="6" t="s">
        <v>30</v>
      </c>
      <c r="E27" s="6" t="s">
        <v>31</v>
      </c>
      <c r="F27" s="6" t="s">
        <v>32</v>
      </c>
      <c r="G27" s="8">
        <v>1950</v>
      </c>
      <c r="H27" s="6" t="s">
        <v>14</v>
      </c>
    </row>
    <row r="28" spans="1:8" x14ac:dyDescent="0.2">
      <c r="B28" s="6" t="s">
        <v>7</v>
      </c>
      <c r="C28" s="6">
        <v>9708568</v>
      </c>
      <c r="D28" s="6" t="s">
        <v>30</v>
      </c>
      <c r="E28" s="6" t="s">
        <v>35</v>
      </c>
      <c r="F28" s="6" t="s">
        <v>36</v>
      </c>
      <c r="G28" s="8">
        <v>3474</v>
      </c>
      <c r="H28" s="6" t="s">
        <v>14</v>
      </c>
    </row>
    <row r="30" spans="1:8" s="5" customFormat="1" ht="15.75" x14ac:dyDescent="0.25">
      <c r="F30" s="5" t="s">
        <v>97</v>
      </c>
      <c r="G30" s="12">
        <f>SUM(G25:G29)</f>
        <v>12240</v>
      </c>
    </row>
    <row r="45" spans="1:8" s="5" customFormat="1" ht="15.75" x14ac:dyDescent="0.25">
      <c r="A45" s="3" t="s">
        <v>16</v>
      </c>
      <c r="B45" s="4" t="s">
        <v>1</v>
      </c>
      <c r="C45" s="4" t="s">
        <v>2</v>
      </c>
      <c r="D45" s="4" t="s">
        <v>3</v>
      </c>
      <c r="E45" s="4" t="s">
        <v>4</v>
      </c>
      <c r="F45" s="4" t="s">
        <v>5</v>
      </c>
      <c r="G45" s="9" t="s">
        <v>96</v>
      </c>
      <c r="H45" s="4" t="s">
        <v>6</v>
      </c>
    </row>
    <row r="46" spans="1:8" x14ac:dyDescent="0.2">
      <c r="B46" s="6" t="s">
        <v>7</v>
      </c>
      <c r="C46" s="6">
        <v>9706883</v>
      </c>
      <c r="D46" s="6" t="s">
        <v>39</v>
      </c>
      <c r="E46" s="6" t="s">
        <v>40</v>
      </c>
      <c r="F46" s="6" t="s">
        <v>41</v>
      </c>
      <c r="G46" s="8">
        <v>23</v>
      </c>
      <c r="H46" s="6" t="s">
        <v>14</v>
      </c>
    </row>
    <row r="47" spans="1:8" x14ac:dyDescent="0.2">
      <c r="B47" s="6" t="s">
        <v>7</v>
      </c>
      <c r="C47" s="7">
        <v>9708334</v>
      </c>
      <c r="D47" s="6" t="s">
        <v>21</v>
      </c>
      <c r="E47" s="7" t="s">
        <v>42</v>
      </c>
      <c r="F47" s="7" t="s">
        <v>26</v>
      </c>
      <c r="G47" s="8">
        <v>4584</v>
      </c>
      <c r="H47" s="6" t="s">
        <v>14</v>
      </c>
    </row>
    <row r="49" spans="6:7" s="5" customFormat="1" ht="15.75" x14ac:dyDescent="0.25">
      <c r="F49" s="5" t="s">
        <v>97</v>
      </c>
      <c r="G49" s="12">
        <f>SUM(G46:G48)</f>
        <v>4607</v>
      </c>
    </row>
    <row r="66" spans="1:8" s="5" customFormat="1" ht="15.75" x14ac:dyDescent="0.25">
      <c r="A66" s="3" t="s">
        <v>16</v>
      </c>
      <c r="B66" s="4" t="s">
        <v>1</v>
      </c>
      <c r="C66" s="4" t="s">
        <v>2</v>
      </c>
      <c r="D66" s="4" t="s">
        <v>3</v>
      </c>
      <c r="E66" s="4" t="s">
        <v>4</v>
      </c>
      <c r="F66" s="4" t="s">
        <v>5</v>
      </c>
      <c r="G66" s="9" t="s">
        <v>96</v>
      </c>
      <c r="H66" s="4" t="s">
        <v>6</v>
      </c>
    </row>
    <row r="67" spans="1:8" x14ac:dyDescent="0.2">
      <c r="B67" s="6" t="s">
        <v>7</v>
      </c>
      <c r="C67" s="6">
        <v>9708763</v>
      </c>
      <c r="D67" s="6" t="s">
        <v>13</v>
      </c>
      <c r="E67" s="6" t="s">
        <v>43</v>
      </c>
      <c r="F67" s="6" t="s">
        <v>44</v>
      </c>
      <c r="G67" s="8">
        <v>798</v>
      </c>
      <c r="H67" s="6" t="s">
        <v>14</v>
      </c>
    </row>
    <row r="68" spans="1:8" x14ac:dyDescent="0.2">
      <c r="B68" s="6" t="s">
        <v>7</v>
      </c>
      <c r="C68" s="6">
        <v>9708763</v>
      </c>
      <c r="D68" s="6" t="s">
        <v>13</v>
      </c>
      <c r="E68" s="6" t="s">
        <v>45</v>
      </c>
      <c r="F68" s="6" t="s">
        <v>46</v>
      </c>
      <c r="G68" s="8">
        <v>3198</v>
      </c>
      <c r="H68" s="6" t="s">
        <v>14</v>
      </c>
    </row>
    <row r="69" spans="1:8" x14ac:dyDescent="0.2">
      <c r="B69" s="6" t="s">
        <v>7</v>
      </c>
      <c r="C69" s="6">
        <v>9708763</v>
      </c>
      <c r="D69" s="6" t="s">
        <v>13</v>
      </c>
      <c r="E69" s="6" t="s">
        <v>45</v>
      </c>
      <c r="F69" s="6" t="s">
        <v>47</v>
      </c>
      <c r="G69" s="8">
        <v>5592</v>
      </c>
      <c r="H69" s="6" t="s">
        <v>14</v>
      </c>
    </row>
    <row r="70" spans="1:8" x14ac:dyDescent="0.2">
      <c r="B70" s="6" t="s">
        <v>7</v>
      </c>
      <c r="C70" s="6">
        <v>9708763</v>
      </c>
      <c r="D70" s="6" t="s">
        <v>13</v>
      </c>
      <c r="E70" s="6" t="s">
        <v>48</v>
      </c>
      <c r="F70" s="6" t="s">
        <v>49</v>
      </c>
      <c r="G70" s="8">
        <v>3510</v>
      </c>
      <c r="H70" s="6" t="s">
        <v>14</v>
      </c>
    </row>
    <row r="72" spans="1:8" s="5" customFormat="1" ht="15.75" x14ac:dyDescent="0.25">
      <c r="F72" s="5" t="s">
        <v>97</v>
      </c>
      <c r="G72" s="12">
        <f>SUM(G67:G71)</f>
        <v>13098</v>
      </c>
    </row>
    <row r="87" spans="1:8" s="5" customFormat="1" ht="15.75" x14ac:dyDescent="0.25">
      <c r="A87" s="3" t="s">
        <v>16</v>
      </c>
      <c r="B87" s="4" t="s">
        <v>1</v>
      </c>
      <c r="C87" s="4" t="s">
        <v>2</v>
      </c>
      <c r="D87" s="4" t="s">
        <v>3</v>
      </c>
      <c r="E87" s="4" t="s">
        <v>4</v>
      </c>
      <c r="F87" s="4" t="s">
        <v>5</v>
      </c>
      <c r="G87" s="9" t="s">
        <v>96</v>
      </c>
      <c r="H87" s="4" t="s">
        <v>6</v>
      </c>
    </row>
    <row r="88" spans="1:8" x14ac:dyDescent="0.2">
      <c r="B88" s="6" t="s">
        <v>7</v>
      </c>
      <c r="C88" s="6">
        <v>9709707</v>
      </c>
      <c r="D88" s="6" t="s">
        <v>50</v>
      </c>
      <c r="E88" s="6" t="s">
        <v>51</v>
      </c>
      <c r="F88" s="6" t="s">
        <v>52</v>
      </c>
      <c r="G88" s="8">
        <v>12</v>
      </c>
      <c r="H88" s="6" t="s">
        <v>53</v>
      </c>
    </row>
    <row r="89" spans="1:8" x14ac:dyDescent="0.2">
      <c r="B89" s="6" t="s">
        <v>7</v>
      </c>
      <c r="C89" s="6">
        <v>9709707</v>
      </c>
      <c r="D89" s="6" t="s">
        <v>50</v>
      </c>
      <c r="E89" s="6" t="s">
        <v>37</v>
      </c>
      <c r="F89" s="6" t="s">
        <v>18</v>
      </c>
      <c r="G89" s="8">
        <v>4218</v>
      </c>
      <c r="H89" s="6" t="s">
        <v>53</v>
      </c>
    </row>
    <row r="90" spans="1:8" x14ac:dyDescent="0.2">
      <c r="B90" s="6" t="s">
        <v>7</v>
      </c>
      <c r="C90" s="6">
        <v>9709707</v>
      </c>
      <c r="D90" s="6" t="s">
        <v>50</v>
      </c>
      <c r="E90" s="6" t="s">
        <v>54</v>
      </c>
      <c r="F90" s="6" t="s">
        <v>38</v>
      </c>
      <c r="G90" s="8">
        <v>2988</v>
      </c>
      <c r="H90" s="6" t="s">
        <v>53</v>
      </c>
    </row>
    <row r="91" spans="1:8" x14ac:dyDescent="0.2">
      <c r="B91" s="6" t="s">
        <v>7</v>
      </c>
      <c r="C91" s="6">
        <v>9709707</v>
      </c>
      <c r="D91" s="6" t="s">
        <v>50</v>
      </c>
      <c r="E91" s="6" t="s">
        <v>55</v>
      </c>
      <c r="F91" s="6" t="s">
        <v>56</v>
      </c>
      <c r="G91" s="8">
        <v>2202</v>
      </c>
      <c r="H91" s="6" t="s">
        <v>53</v>
      </c>
    </row>
    <row r="92" spans="1:8" ht="18" customHeight="1" x14ac:dyDescent="0.2"/>
    <row r="93" spans="1:8" s="5" customFormat="1" ht="15.75" x14ac:dyDescent="0.25">
      <c r="F93" s="5" t="s">
        <v>97</v>
      </c>
      <c r="G93" s="12">
        <f>SUM(G88:G92)</f>
        <v>9420</v>
      </c>
    </row>
    <row r="108" spans="1:8" s="5" customFormat="1" ht="15.75" x14ac:dyDescent="0.25">
      <c r="A108" s="3" t="s">
        <v>16</v>
      </c>
      <c r="B108" s="4" t="s">
        <v>1</v>
      </c>
      <c r="C108" s="4" t="s">
        <v>2</v>
      </c>
      <c r="D108" s="4" t="s">
        <v>3</v>
      </c>
      <c r="E108" s="4" t="s">
        <v>4</v>
      </c>
      <c r="F108" s="4" t="s">
        <v>5</v>
      </c>
      <c r="G108" s="9" t="s">
        <v>96</v>
      </c>
      <c r="H108" s="4" t="s">
        <v>6</v>
      </c>
    </row>
    <row r="109" spans="1:8" x14ac:dyDescent="0.2">
      <c r="B109" s="6" t="s">
        <v>7</v>
      </c>
      <c r="C109" s="6">
        <v>9709980</v>
      </c>
      <c r="D109" s="6" t="s">
        <v>57</v>
      </c>
      <c r="E109" s="6" t="s">
        <v>51</v>
      </c>
      <c r="F109" s="6" t="s">
        <v>58</v>
      </c>
      <c r="G109" s="8">
        <v>4050</v>
      </c>
      <c r="H109" s="6" t="s">
        <v>15</v>
      </c>
    </row>
    <row r="110" spans="1:8" x14ac:dyDescent="0.2">
      <c r="B110" s="6" t="s">
        <v>7</v>
      </c>
      <c r="C110" s="6">
        <v>9709980</v>
      </c>
      <c r="D110" s="6" t="s">
        <v>57</v>
      </c>
      <c r="E110" s="6" t="s">
        <v>59</v>
      </c>
      <c r="F110" s="6" t="s">
        <v>60</v>
      </c>
      <c r="G110" s="8">
        <v>790</v>
      </c>
      <c r="H110" s="6" t="s">
        <v>15</v>
      </c>
    </row>
    <row r="111" spans="1:8" x14ac:dyDescent="0.2">
      <c r="B111" s="6" t="s">
        <v>7</v>
      </c>
      <c r="C111" s="6">
        <v>9709980</v>
      </c>
      <c r="D111" s="6" t="s">
        <v>57</v>
      </c>
      <c r="E111" s="6" t="s">
        <v>61</v>
      </c>
      <c r="F111" s="6" t="s">
        <v>17</v>
      </c>
      <c r="G111" s="8">
        <v>5856</v>
      </c>
      <c r="H111" s="6" t="s">
        <v>15</v>
      </c>
    </row>
    <row r="113" spans="6:7" s="5" customFormat="1" ht="15.75" x14ac:dyDescent="0.25">
      <c r="F113" s="5" t="s">
        <v>97</v>
      </c>
      <c r="G113" s="12">
        <f>SUM(G109:G112)</f>
        <v>10696</v>
      </c>
    </row>
    <row r="128" spans="6:7" s="5" customFormat="1" ht="15.75" x14ac:dyDescent="0.25">
      <c r="F128" s="5" t="s">
        <v>98</v>
      </c>
      <c r="G128" s="12">
        <f>SUM(G7+G30+G49+G93+G113)</f>
        <v>38523</v>
      </c>
    </row>
  </sheetData>
  <phoneticPr fontId="0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8"/>
  <sheetViews>
    <sheetView zoomScale="110" zoomScaleNormal="110" workbookViewId="0">
      <selection activeCell="E14" sqref="E14"/>
    </sheetView>
  </sheetViews>
  <sheetFormatPr defaultRowHeight="15" x14ac:dyDescent="0.2"/>
  <cols>
    <col min="1" max="1" width="100.7109375" style="2" customWidth="1"/>
    <col min="2" max="2" width="10.140625" style="2" bestFit="1" customWidth="1"/>
    <col min="3" max="3" width="15.28515625" style="2" customWidth="1"/>
    <col min="4" max="4" width="14.42578125" style="2" customWidth="1"/>
    <col min="5" max="5" width="16.140625" style="2" customWidth="1"/>
    <col min="6" max="6" width="18.140625" style="2" customWidth="1"/>
    <col min="7" max="7" width="16" style="8" customWidth="1"/>
    <col min="8" max="8" width="13.140625" style="2" customWidth="1"/>
    <col min="9" max="9" width="9.140625" style="2"/>
    <col min="10" max="10" width="2" style="2" bestFit="1" customWidth="1"/>
    <col min="11" max="16384" width="9.140625" style="2"/>
  </cols>
  <sheetData>
    <row r="1" spans="1:8" ht="15.75" x14ac:dyDescent="0.25">
      <c r="A1" s="1" t="s">
        <v>75</v>
      </c>
    </row>
    <row r="3" spans="1:8" s="11" customFormat="1" ht="15.75" x14ac:dyDescent="0.25">
      <c r="A3" s="3" t="s">
        <v>16</v>
      </c>
      <c r="B3" s="13" t="s">
        <v>1</v>
      </c>
      <c r="C3" s="13" t="s">
        <v>2</v>
      </c>
      <c r="D3" s="13" t="s">
        <v>3</v>
      </c>
      <c r="E3" s="13" t="s">
        <v>4</v>
      </c>
      <c r="F3" s="13" t="s">
        <v>5</v>
      </c>
      <c r="G3" s="14" t="s">
        <v>96</v>
      </c>
      <c r="H3" s="13" t="s">
        <v>6</v>
      </c>
    </row>
    <row r="4" spans="1:8" x14ac:dyDescent="0.2">
      <c r="B4" s="6" t="s">
        <v>7</v>
      </c>
      <c r="C4" s="6">
        <v>9707976</v>
      </c>
      <c r="D4" s="6" t="s">
        <v>29</v>
      </c>
      <c r="E4" s="6" t="s">
        <v>65</v>
      </c>
      <c r="F4" s="6" t="s">
        <v>66</v>
      </c>
      <c r="G4" s="8">
        <v>2700</v>
      </c>
      <c r="H4" s="6" t="s">
        <v>14</v>
      </c>
    </row>
    <row r="5" spans="1:8" x14ac:dyDescent="0.2">
      <c r="B5" s="6" t="s">
        <v>7</v>
      </c>
      <c r="C5" s="6">
        <v>9707976</v>
      </c>
      <c r="D5" s="6" t="s">
        <v>29</v>
      </c>
      <c r="E5" s="6" t="s">
        <v>65</v>
      </c>
      <c r="F5" s="6" t="s">
        <v>67</v>
      </c>
      <c r="G5" s="8">
        <v>6516</v>
      </c>
      <c r="H5" s="6" t="s">
        <v>14</v>
      </c>
    </row>
    <row r="6" spans="1:8" x14ac:dyDescent="0.2">
      <c r="B6" s="6" t="s">
        <v>7</v>
      </c>
      <c r="C6" s="6">
        <v>9707976</v>
      </c>
      <c r="D6" s="6" t="s">
        <v>29</v>
      </c>
      <c r="E6" s="6" t="s">
        <v>68</v>
      </c>
      <c r="F6" s="6" t="s">
        <v>8</v>
      </c>
      <c r="G6" s="8">
        <v>6516</v>
      </c>
      <c r="H6" s="6" t="s">
        <v>14</v>
      </c>
    </row>
    <row r="8" spans="1:8" s="5" customFormat="1" ht="15.75" x14ac:dyDescent="0.25">
      <c r="F8" s="5" t="s">
        <v>97</v>
      </c>
      <c r="G8" s="12">
        <f>SUM(G4:G7)</f>
        <v>15732</v>
      </c>
    </row>
    <row r="24" spans="1:10" s="5" customFormat="1" ht="15.75" x14ac:dyDescent="0.25">
      <c r="A24" s="3" t="s">
        <v>63</v>
      </c>
      <c r="B24" s="4" t="s">
        <v>1</v>
      </c>
      <c r="C24" s="4" t="s">
        <v>2</v>
      </c>
      <c r="D24" s="4" t="s">
        <v>3</v>
      </c>
      <c r="E24" s="4" t="s">
        <v>4</v>
      </c>
      <c r="F24" s="4" t="s">
        <v>5</v>
      </c>
      <c r="G24" s="9" t="s">
        <v>96</v>
      </c>
      <c r="H24" s="4" t="s">
        <v>6</v>
      </c>
      <c r="J24" s="5" t="s">
        <v>10</v>
      </c>
    </row>
    <row r="25" spans="1:10" x14ac:dyDescent="0.2">
      <c r="B25" s="6" t="s">
        <v>7</v>
      </c>
      <c r="C25" s="6">
        <v>9708055</v>
      </c>
      <c r="D25" s="6" t="s">
        <v>69</v>
      </c>
      <c r="E25" s="6" t="s">
        <v>70</v>
      </c>
      <c r="F25" s="6" t="s">
        <v>71</v>
      </c>
      <c r="G25" s="8">
        <v>168</v>
      </c>
      <c r="H25" s="6" t="s">
        <v>14</v>
      </c>
    </row>
    <row r="26" spans="1:10" x14ac:dyDescent="0.2">
      <c r="B26" s="6" t="s">
        <v>7</v>
      </c>
      <c r="C26" s="6">
        <v>9708055</v>
      </c>
      <c r="D26" s="6" t="s">
        <v>69</v>
      </c>
      <c r="E26" s="6" t="s">
        <v>72</v>
      </c>
      <c r="F26" s="6" t="s">
        <v>9</v>
      </c>
      <c r="G26" s="8">
        <v>372</v>
      </c>
      <c r="H26" s="6" t="s">
        <v>14</v>
      </c>
    </row>
    <row r="27" spans="1:10" x14ac:dyDescent="0.2">
      <c r="B27" s="6" t="s">
        <v>7</v>
      </c>
      <c r="C27" s="6">
        <v>9708055</v>
      </c>
      <c r="D27" s="6" t="s">
        <v>69</v>
      </c>
      <c r="E27" s="6" t="s">
        <v>73</v>
      </c>
      <c r="F27" s="6" t="s">
        <v>74</v>
      </c>
      <c r="G27" s="8">
        <v>0</v>
      </c>
      <c r="H27" s="6" t="s">
        <v>14</v>
      </c>
    </row>
    <row r="29" spans="1:10" s="5" customFormat="1" ht="15.75" x14ac:dyDescent="0.25">
      <c r="F29" s="5" t="s">
        <v>97</v>
      </c>
      <c r="G29" s="12">
        <f>SUM(G25:G28)</f>
        <v>540</v>
      </c>
    </row>
    <row r="45" spans="1:8" ht="15.75" x14ac:dyDescent="0.25">
      <c r="A45" s="1" t="s">
        <v>84</v>
      </c>
    </row>
    <row r="47" spans="1:8" s="5" customFormat="1" ht="15.75" x14ac:dyDescent="0.25">
      <c r="A47" s="3" t="s">
        <v>16</v>
      </c>
      <c r="B47" s="4" t="s">
        <v>1</v>
      </c>
      <c r="C47" s="4" t="s">
        <v>2</v>
      </c>
      <c r="D47" s="4" t="s">
        <v>3</v>
      </c>
      <c r="E47" s="4" t="s">
        <v>4</v>
      </c>
      <c r="F47" s="4" t="s">
        <v>5</v>
      </c>
      <c r="G47" s="9" t="s">
        <v>96</v>
      </c>
      <c r="H47" s="4" t="s">
        <v>6</v>
      </c>
    </row>
    <row r="48" spans="1:8" x14ac:dyDescent="0.2">
      <c r="B48" s="6" t="s">
        <v>7</v>
      </c>
      <c r="C48" s="6">
        <v>9707886</v>
      </c>
      <c r="D48" s="6" t="s">
        <v>76</v>
      </c>
      <c r="E48" s="6" t="s">
        <v>81</v>
      </c>
      <c r="F48" s="6" t="s">
        <v>66</v>
      </c>
      <c r="G48" s="8">
        <v>2316</v>
      </c>
      <c r="H48" s="6" t="s">
        <v>14</v>
      </c>
    </row>
    <row r="49" spans="2:8" x14ac:dyDescent="0.2">
      <c r="B49" s="6" t="s">
        <v>7</v>
      </c>
      <c r="C49" s="6">
        <v>9707886</v>
      </c>
      <c r="D49" s="6" t="s">
        <v>76</v>
      </c>
      <c r="E49" s="6" t="s">
        <v>82</v>
      </c>
      <c r="F49" s="6" t="s">
        <v>83</v>
      </c>
      <c r="G49" s="8">
        <v>3342</v>
      </c>
      <c r="H49" s="6" t="s">
        <v>14</v>
      </c>
    </row>
    <row r="51" spans="2:8" s="5" customFormat="1" ht="15.75" x14ac:dyDescent="0.25">
      <c r="F51" s="5" t="s">
        <v>97</v>
      </c>
      <c r="G51" s="12">
        <f>SUM(G48:G50)</f>
        <v>5658</v>
      </c>
    </row>
    <row r="68" spans="1:8" s="5" customFormat="1" ht="15.75" x14ac:dyDescent="0.25">
      <c r="A68" s="3" t="s">
        <v>16</v>
      </c>
      <c r="B68" s="4" t="s">
        <v>1</v>
      </c>
      <c r="C68" s="4" t="s">
        <v>2</v>
      </c>
      <c r="D68" s="4" t="s">
        <v>3</v>
      </c>
      <c r="E68" s="4" t="s">
        <v>4</v>
      </c>
      <c r="F68" s="4" t="s">
        <v>5</v>
      </c>
      <c r="G68" s="9" t="s">
        <v>96</v>
      </c>
      <c r="H68" s="4" t="s">
        <v>6</v>
      </c>
    </row>
    <row r="69" spans="1:8" x14ac:dyDescent="0.2">
      <c r="B69" s="6" t="s">
        <v>7</v>
      </c>
      <c r="C69" s="6">
        <v>9707885</v>
      </c>
      <c r="D69" s="6" t="s">
        <v>76</v>
      </c>
      <c r="E69" s="6" t="s">
        <v>77</v>
      </c>
      <c r="F69" s="6" t="s">
        <v>78</v>
      </c>
      <c r="G69" s="8">
        <v>3000</v>
      </c>
      <c r="H69" s="6" t="s">
        <v>14</v>
      </c>
    </row>
    <row r="70" spans="1:8" x14ac:dyDescent="0.2">
      <c r="B70" s="6" t="s">
        <v>7</v>
      </c>
      <c r="C70" s="6">
        <v>9707885</v>
      </c>
      <c r="D70" s="6" t="s">
        <v>76</v>
      </c>
      <c r="E70" s="6" t="s">
        <v>79</v>
      </c>
      <c r="F70" s="6" t="s">
        <v>80</v>
      </c>
      <c r="G70" s="8">
        <v>3036</v>
      </c>
      <c r="H70" s="6" t="s">
        <v>14</v>
      </c>
    </row>
    <row r="72" spans="1:8" s="5" customFormat="1" ht="15.75" x14ac:dyDescent="0.25">
      <c r="F72" s="5" t="s">
        <v>97</v>
      </c>
      <c r="G72" s="12">
        <f>SUM(G69:G71)</f>
        <v>6036</v>
      </c>
    </row>
    <row r="89" spans="1:8" s="5" customFormat="1" ht="15.75" x14ac:dyDescent="0.25">
      <c r="A89" s="3" t="s">
        <v>16</v>
      </c>
      <c r="B89" s="4" t="s">
        <v>1</v>
      </c>
      <c r="C89" s="4" t="s">
        <v>2</v>
      </c>
      <c r="D89" s="4" t="s">
        <v>3</v>
      </c>
      <c r="E89" s="4" t="s">
        <v>4</v>
      </c>
      <c r="F89" s="4" t="s">
        <v>5</v>
      </c>
      <c r="G89" s="9" t="s">
        <v>96</v>
      </c>
      <c r="H89" s="4" t="s">
        <v>6</v>
      </c>
    </row>
    <row r="90" spans="1:8" x14ac:dyDescent="0.2">
      <c r="B90" s="6" t="s">
        <v>7</v>
      </c>
      <c r="C90" s="6">
        <v>9707888</v>
      </c>
      <c r="D90" s="6" t="s">
        <v>76</v>
      </c>
      <c r="E90" s="6" t="s">
        <v>85</v>
      </c>
      <c r="F90" s="6" t="s">
        <v>64</v>
      </c>
      <c r="G90" s="8">
        <v>4686</v>
      </c>
      <c r="H90" s="6" t="s">
        <v>14</v>
      </c>
    </row>
    <row r="91" spans="1:8" x14ac:dyDescent="0.2">
      <c r="B91" s="6" t="s">
        <v>7</v>
      </c>
      <c r="C91" s="6">
        <v>9707888</v>
      </c>
      <c r="D91" s="6" t="s">
        <v>76</v>
      </c>
      <c r="E91" s="6" t="s">
        <v>86</v>
      </c>
      <c r="F91" s="6" t="s">
        <v>12</v>
      </c>
      <c r="G91" s="8">
        <v>1974</v>
      </c>
      <c r="H91" s="6" t="s">
        <v>14</v>
      </c>
    </row>
    <row r="92" spans="1:8" x14ac:dyDescent="0.2">
      <c r="B92" s="6" t="s">
        <v>7</v>
      </c>
      <c r="C92" s="6">
        <v>9707888</v>
      </c>
      <c r="D92" s="6" t="s">
        <v>76</v>
      </c>
      <c r="E92" s="6" t="s">
        <v>87</v>
      </c>
      <c r="F92" s="6" t="s">
        <v>19</v>
      </c>
      <c r="G92" s="8">
        <v>2742</v>
      </c>
      <c r="H92" s="6" t="s">
        <v>14</v>
      </c>
    </row>
    <row r="94" spans="1:8" s="5" customFormat="1" ht="15.75" x14ac:dyDescent="0.25">
      <c r="G94" s="12">
        <f>SUM(G90:G93)</f>
        <v>9402</v>
      </c>
    </row>
    <row r="110" spans="1:8" s="5" customFormat="1" ht="15.75" x14ac:dyDescent="0.25">
      <c r="A110" s="3" t="s">
        <v>16</v>
      </c>
      <c r="B110" s="4" t="s">
        <v>1</v>
      </c>
      <c r="C110" s="4" t="s">
        <v>2</v>
      </c>
      <c r="D110" s="4" t="s">
        <v>3</v>
      </c>
      <c r="E110" s="4" t="s">
        <v>4</v>
      </c>
      <c r="F110" s="4" t="s">
        <v>5</v>
      </c>
      <c r="G110" s="9" t="s">
        <v>96</v>
      </c>
      <c r="H110" s="4" t="s">
        <v>6</v>
      </c>
    </row>
    <row r="111" spans="1:8" x14ac:dyDescent="0.2">
      <c r="B111" s="6" t="s">
        <v>7</v>
      </c>
      <c r="C111" s="6">
        <v>9708327</v>
      </c>
      <c r="D111" s="6" t="s">
        <v>21</v>
      </c>
      <c r="E111" s="6" t="s">
        <v>88</v>
      </c>
      <c r="F111" s="6" t="s">
        <v>8</v>
      </c>
      <c r="G111" s="8">
        <v>3264</v>
      </c>
      <c r="H111" s="6" t="s">
        <v>14</v>
      </c>
    </row>
    <row r="112" spans="1:8" x14ac:dyDescent="0.2">
      <c r="B112" s="6" t="s">
        <v>7</v>
      </c>
      <c r="C112" s="6">
        <v>9708327</v>
      </c>
      <c r="D112" s="6" t="s">
        <v>21</v>
      </c>
      <c r="E112" s="6" t="s">
        <v>89</v>
      </c>
      <c r="F112" s="6" t="s">
        <v>90</v>
      </c>
      <c r="G112" s="8">
        <v>6180</v>
      </c>
      <c r="H112" s="6" t="s">
        <v>14</v>
      </c>
    </row>
    <row r="113" spans="2:8" x14ac:dyDescent="0.2">
      <c r="B113" s="6" t="s">
        <v>7</v>
      </c>
      <c r="C113" s="6">
        <v>9708327</v>
      </c>
      <c r="D113" s="6" t="s">
        <v>21</v>
      </c>
      <c r="E113" s="6" t="s">
        <v>91</v>
      </c>
      <c r="F113" s="6" t="s">
        <v>92</v>
      </c>
      <c r="G113" s="8">
        <v>3180</v>
      </c>
      <c r="H113" s="6" t="s">
        <v>14</v>
      </c>
    </row>
    <row r="115" spans="2:8" s="5" customFormat="1" ht="15.75" x14ac:dyDescent="0.25">
      <c r="F115" s="5" t="s">
        <v>97</v>
      </c>
      <c r="G115" s="12">
        <f>SUM(G111:G114)</f>
        <v>12624</v>
      </c>
    </row>
    <row r="131" spans="1:8" s="5" customFormat="1" ht="15.75" x14ac:dyDescent="0.25">
      <c r="A131" s="4" t="s">
        <v>0</v>
      </c>
      <c r="B131" s="4" t="s">
        <v>1</v>
      </c>
      <c r="C131" s="4" t="s">
        <v>2</v>
      </c>
      <c r="D131" s="4" t="s">
        <v>3</v>
      </c>
      <c r="E131" s="4" t="s">
        <v>4</v>
      </c>
      <c r="F131" s="4" t="s">
        <v>5</v>
      </c>
      <c r="G131" s="9" t="s">
        <v>96</v>
      </c>
      <c r="H131" s="4" t="s">
        <v>6</v>
      </c>
    </row>
    <row r="132" spans="1:8" x14ac:dyDescent="0.2">
      <c r="B132" s="6" t="s">
        <v>7</v>
      </c>
      <c r="C132" s="6">
        <v>9708781</v>
      </c>
      <c r="D132" s="6" t="s">
        <v>13</v>
      </c>
      <c r="E132" s="6" t="s">
        <v>93</v>
      </c>
      <c r="F132" s="6" t="s">
        <v>94</v>
      </c>
      <c r="G132" s="8">
        <v>3360</v>
      </c>
      <c r="H132" s="6" t="s">
        <v>14</v>
      </c>
    </row>
    <row r="133" spans="1:8" x14ac:dyDescent="0.2">
      <c r="B133" s="6" t="s">
        <v>7</v>
      </c>
      <c r="C133" s="6">
        <v>9708781</v>
      </c>
      <c r="D133" s="6" t="s">
        <v>13</v>
      </c>
      <c r="E133" s="6" t="s">
        <v>95</v>
      </c>
      <c r="F133" s="6" t="s">
        <v>62</v>
      </c>
      <c r="G133" s="8">
        <v>3720</v>
      </c>
      <c r="H133" s="6" t="s">
        <v>14</v>
      </c>
    </row>
    <row r="135" spans="1:8" s="5" customFormat="1" ht="15.75" x14ac:dyDescent="0.25">
      <c r="F135" s="5" t="s">
        <v>97</v>
      </c>
      <c r="G135" s="12">
        <f>SUM(G132:G134)</f>
        <v>7080</v>
      </c>
    </row>
    <row r="148" spans="6:7" s="5" customFormat="1" ht="15.75" x14ac:dyDescent="0.25">
      <c r="F148" s="5" t="s">
        <v>98</v>
      </c>
      <c r="G148" s="12">
        <f>SUM(G8+G29+G51+G72+G94+G115+G135)</f>
        <v>57072</v>
      </c>
    </row>
  </sheetData>
  <phoneticPr fontId="0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Twill shorts</vt:lpstr>
      <vt:lpstr>Fleece shorts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2024-02-06T13:55:54Z</dcterms:created>
  <dcterms:modified xsi:type="dcterms:W3CDTF">2025-05-22T08:50:49Z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